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8195" windowHeight="112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E17" i="1" l="1"/>
  <c r="D23" i="1" l="1"/>
  <c r="D24" i="1" l="1"/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D25" i="1" l="1"/>
</calcChain>
</file>

<file path=xl/sharedStrings.xml><?xml version="1.0" encoding="utf-8"?>
<sst xmlns="http://schemas.openxmlformats.org/spreadsheetml/2006/main" count="24" uniqueCount="24">
  <si>
    <t>январь</t>
  </si>
  <si>
    <t>февраль</t>
  </si>
  <si>
    <t>март</t>
  </si>
  <si>
    <t>апрель</t>
  </si>
  <si>
    <t>май</t>
  </si>
  <si>
    <t>июнь</t>
  </si>
  <si>
    <t>август</t>
  </si>
  <si>
    <t>г. Выкса, микр. Центральный, 6б</t>
  </si>
  <si>
    <t>Итого тна текущий ремонт</t>
  </si>
  <si>
    <t>Оплачено</t>
  </si>
  <si>
    <t xml:space="preserve">Сумма ремонта </t>
  </si>
  <si>
    <t>Наименование ремонта</t>
  </si>
  <si>
    <t>сентябрь</t>
  </si>
  <si>
    <t>октябрь</t>
  </si>
  <si>
    <t>ноябрь</t>
  </si>
  <si>
    <t>декабрь</t>
  </si>
  <si>
    <t>доводчик</t>
  </si>
  <si>
    <t>Итого</t>
  </si>
  <si>
    <t>июль</t>
  </si>
  <si>
    <t>Собрано средств по дому</t>
  </si>
  <si>
    <t>Затрачено на ремонтные работы</t>
  </si>
  <si>
    <t>Остаток по текущему ремонту</t>
  </si>
  <si>
    <t>освидетельствование лифтов</t>
  </si>
  <si>
    <t>Сальдо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</si>
</sst>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/>
    <xf numFmtId="2" fontId="0" fillId="0" borderId="1" xfId="0" applyNumberFormat="1" applyBorder="1"/>
    <xf numFmtId="2" fontId="0" fillId="0" borderId="0" xfId="0" applyNumberFormat="1"/>
    <xf numFmtId="0" fontId="3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D23" sqref="D23"/>
    </sheetView>
  </sheetViews>
  <sheetFormatPr defaultRowHeight="15" x14ac:dyDescent="0.25"/>
  <cols>
    <col min="1" max="4" width="11.5703125" customWidth="1"/>
    <col min="5" max="5" width="15.7109375" customWidth="1"/>
    <col min="6" max="6" width="41.85546875" customWidth="1"/>
    <col min="7" max="7" width="13" customWidth="1"/>
    <col min="8" max="8" width="20" customWidth="1"/>
  </cols>
  <sheetData>
    <row r="1" spans="1:9" ht="15.75" x14ac:dyDescent="0.25">
      <c r="A1" s="11" t="s">
        <v>7</v>
      </c>
      <c r="B1" s="11"/>
      <c r="C1" s="11"/>
      <c r="D1" s="11"/>
      <c r="E1" s="11"/>
      <c r="F1" s="11"/>
    </row>
    <row r="3" spans="1:9" ht="45" x14ac:dyDescent="0.25">
      <c r="A3" s="12" t="s">
        <v>9</v>
      </c>
      <c r="B3" s="13"/>
      <c r="C3" s="14"/>
      <c r="D3" s="2"/>
      <c r="E3" s="2" t="s">
        <v>10</v>
      </c>
      <c r="F3" s="3" t="s">
        <v>11</v>
      </c>
      <c r="G3" s="3" t="s">
        <v>8</v>
      </c>
      <c r="H3" s="4"/>
      <c r="I3" s="4"/>
    </row>
    <row r="4" spans="1:9" x14ac:dyDescent="0.25">
      <c r="A4" s="1" t="s">
        <v>23</v>
      </c>
      <c r="B4" s="1">
        <v>2021</v>
      </c>
      <c r="C4" s="1"/>
      <c r="D4" s="1"/>
      <c r="E4" s="9"/>
      <c r="F4" s="10"/>
      <c r="G4" s="6">
        <v>-133408.12</v>
      </c>
      <c r="H4" s="8"/>
    </row>
    <row r="5" spans="1:9" x14ac:dyDescent="0.25">
      <c r="A5" s="1" t="s">
        <v>0</v>
      </c>
      <c r="B5" s="1">
        <v>2022</v>
      </c>
      <c r="C5" s="1">
        <v>46970.18</v>
      </c>
      <c r="D5" s="1"/>
      <c r="E5" s="9"/>
      <c r="F5" s="10"/>
      <c r="G5" s="6">
        <f t="shared" ref="G5:G16" si="0">G4+C5-E5</f>
        <v>-86437.94</v>
      </c>
      <c r="H5" s="8"/>
    </row>
    <row r="6" spans="1:9" x14ac:dyDescent="0.25">
      <c r="A6" s="1" t="s">
        <v>1</v>
      </c>
      <c r="B6" s="1">
        <v>2022</v>
      </c>
      <c r="C6" s="1">
        <v>40921.370000000003</v>
      </c>
      <c r="D6" s="1"/>
      <c r="E6" s="9"/>
      <c r="F6" s="10"/>
      <c r="G6" s="6">
        <f t="shared" si="0"/>
        <v>-45516.57</v>
      </c>
      <c r="H6" s="8"/>
    </row>
    <row r="7" spans="1:9" x14ac:dyDescent="0.25">
      <c r="A7" s="1" t="s">
        <v>2</v>
      </c>
      <c r="B7" s="1">
        <v>2022</v>
      </c>
      <c r="C7" s="1">
        <v>47451.49</v>
      </c>
      <c r="D7" s="1"/>
      <c r="E7" s="9">
        <v>2299</v>
      </c>
      <c r="F7" s="10" t="s">
        <v>16</v>
      </c>
      <c r="G7" s="6">
        <f t="shared" si="0"/>
        <v>-364.08000000000175</v>
      </c>
      <c r="H7" s="8"/>
    </row>
    <row r="8" spans="1:9" x14ac:dyDescent="0.25">
      <c r="A8" s="1" t="s">
        <v>3</v>
      </c>
      <c r="B8" s="1">
        <v>2022</v>
      </c>
      <c r="C8" s="1">
        <v>39661.135643999994</v>
      </c>
      <c r="D8" s="1"/>
      <c r="E8" s="9"/>
      <c r="F8" s="10"/>
      <c r="G8" s="6">
        <f t="shared" si="0"/>
        <v>39297.055643999993</v>
      </c>
      <c r="H8" s="8"/>
    </row>
    <row r="9" spans="1:9" x14ac:dyDescent="0.25">
      <c r="A9" s="1" t="s">
        <v>4</v>
      </c>
      <c r="B9" s="1">
        <v>2022</v>
      </c>
      <c r="C9" s="1">
        <v>39077.884988999998</v>
      </c>
      <c r="D9" s="1"/>
      <c r="E9" s="9"/>
      <c r="F9" s="10"/>
      <c r="G9" s="6">
        <f t="shared" si="0"/>
        <v>78374.940632999991</v>
      </c>
      <c r="H9" s="8"/>
    </row>
    <row r="10" spans="1:9" x14ac:dyDescent="0.25">
      <c r="A10" s="1" t="s">
        <v>5</v>
      </c>
      <c r="B10" s="1">
        <v>2022</v>
      </c>
      <c r="C10" s="1">
        <v>47285.171036999993</v>
      </c>
      <c r="D10" s="1"/>
      <c r="E10" s="9">
        <v>10138.799999999999</v>
      </c>
      <c r="F10" s="10" t="s">
        <v>22</v>
      </c>
      <c r="G10" s="6">
        <f t="shared" si="0"/>
        <v>115521.31166999998</v>
      </c>
      <c r="H10" s="8"/>
    </row>
    <row r="11" spans="1:9" x14ac:dyDescent="0.25">
      <c r="A11" s="1" t="s">
        <v>18</v>
      </c>
      <c r="B11" s="1">
        <v>2022</v>
      </c>
      <c r="C11" s="1">
        <v>40729.036802999995</v>
      </c>
      <c r="D11" s="1"/>
      <c r="E11" s="9"/>
      <c r="F11" s="10"/>
      <c r="G11" s="6">
        <f t="shared" si="0"/>
        <v>156250.34847299999</v>
      </c>
      <c r="H11" s="8"/>
    </row>
    <row r="12" spans="1:9" x14ac:dyDescent="0.25">
      <c r="A12" s="1" t="s">
        <v>6</v>
      </c>
      <c r="B12" s="1">
        <v>2022</v>
      </c>
      <c r="C12" s="1">
        <v>44646.400000000001</v>
      </c>
      <c r="D12" s="1"/>
      <c r="E12" s="9"/>
      <c r="F12" s="10"/>
      <c r="G12" s="6">
        <f t="shared" si="0"/>
        <v>200896.74847299999</v>
      </c>
      <c r="H12" s="8"/>
    </row>
    <row r="13" spans="1:9" x14ac:dyDescent="0.25">
      <c r="A13" s="1" t="s">
        <v>12</v>
      </c>
      <c r="B13" s="1">
        <v>2022</v>
      </c>
      <c r="C13" s="1">
        <v>52124.32</v>
      </c>
      <c r="D13" s="1"/>
      <c r="E13" s="9"/>
      <c r="F13" s="10"/>
      <c r="G13" s="6">
        <f t="shared" si="0"/>
        <v>253021.06847299999</v>
      </c>
      <c r="H13" s="8"/>
    </row>
    <row r="14" spans="1:9" x14ac:dyDescent="0.25">
      <c r="A14" s="1" t="s">
        <v>13</v>
      </c>
      <c r="B14" s="1">
        <v>2022</v>
      </c>
      <c r="C14" s="6">
        <v>49766</v>
      </c>
      <c r="D14" s="1"/>
      <c r="E14" s="9"/>
      <c r="F14" s="10"/>
      <c r="G14" s="6">
        <f t="shared" si="0"/>
        <v>302787.06847299996</v>
      </c>
      <c r="H14" s="8"/>
    </row>
    <row r="15" spans="1:9" x14ac:dyDescent="0.25">
      <c r="A15" s="1" t="s">
        <v>14</v>
      </c>
      <c r="B15" s="1">
        <v>2022</v>
      </c>
      <c r="C15" s="6">
        <v>48293.787000000011</v>
      </c>
      <c r="D15" s="1"/>
      <c r="E15" s="9"/>
      <c r="F15" s="10"/>
      <c r="G15" s="6">
        <f t="shared" si="0"/>
        <v>351080.85547299997</v>
      </c>
      <c r="H15" s="8"/>
    </row>
    <row r="16" spans="1:9" x14ac:dyDescent="0.25">
      <c r="A16" s="1" t="s">
        <v>15</v>
      </c>
      <c r="B16" s="1">
        <v>2022</v>
      </c>
      <c r="C16" s="6">
        <v>46480.563000000009</v>
      </c>
      <c r="D16" s="1"/>
      <c r="E16" s="9"/>
      <c r="F16" s="10"/>
      <c r="G16" s="6">
        <f t="shared" si="0"/>
        <v>397561.418473</v>
      </c>
      <c r="H16" s="8"/>
    </row>
    <row r="17" spans="1:8" x14ac:dyDescent="0.25">
      <c r="A17" s="5" t="s">
        <v>17</v>
      </c>
      <c r="B17" s="5"/>
      <c r="C17" s="15">
        <f>SUM(C4:C16)</f>
        <v>543407.33847299998</v>
      </c>
      <c r="D17" s="5"/>
      <c r="E17" s="5">
        <f>SUM(E4:E11)</f>
        <v>12437.8</v>
      </c>
      <c r="F17" s="5"/>
      <c r="G17" s="6">
        <f>G16</f>
        <v>397561.418473</v>
      </c>
      <c r="H17" s="7"/>
    </row>
    <row r="18" spans="1:8" x14ac:dyDescent="0.25">
      <c r="A18" s="1"/>
      <c r="B18" s="1"/>
      <c r="C18" s="1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</row>
    <row r="23" spans="1:8" x14ac:dyDescent="0.25">
      <c r="A23" t="s">
        <v>19</v>
      </c>
      <c r="D23" s="7">
        <f>C17</f>
        <v>543407.33847299998</v>
      </c>
    </row>
    <row r="24" spans="1:8" x14ac:dyDescent="0.25">
      <c r="A24" t="s">
        <v>20</v>
      </c>
      <c r="D24">
        <f>E17</f>
        <v>12437.8</v>
      </c>
    </row>
    <row r="25" spans="1:8" x14ac:dyDescent="0.25">
      <c r="A25" t="s">
        <v>21</v>
      </c>
      <c r="D25" s="7">
        <f>G17</f>
        <v>397561.418473</v>
      </c>
    </row>
  </sheetData>
  <mergeCells count="2">
    <mergeCell ref="A1:F1"/>
    <mergeCell ref="A3:C3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2021-05-19T11:27:17Z</cp:lastPrinted>
  <dcterms:created xsi:type="dcterms:W3CDTF">2015-09-08T06:25:13Z</dcterms:created>
  <dcterms:modified xsi:type="dcterms:W3CDTF">2023-02-28T09:32:59Z</dcterms:modified>
</cp:coreProperties>
</file>