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8195" windowHeight="111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9" i="1" l="1"/>
  <c r="E29" i="1"/>
  <c r="D34" i="1" l="1"/>
  <c r="D33" i="1"/>
  <c r="G9" i="1" l="1"/>
  <c r="G10" i="1" s="1"/>
  <c r="G11" i="1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l="1"/>
  <c r="G24" i="1" s="1"/>
  <c r="G25" i="1" s="1"/>
  <c r="G26" i="1" s="1"/>
  <c r="G27" i="1" s="1"/>
  <c r="G28" i="1" s="1"/>
  <c r="G29" i="1" s="1"/>
  <c r="D35" i="1" s="1"/>
</calcChain>
</file>

<file path=xl/sharedStrings.xml><?xml version="1.0" encoding="utf-8"?>
<sst xmlns="http://schemas.openxmlformats.org/spreadsheetml/2006/main" count="40" uniqueCount="40">
  <si>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</si>
  <si>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</si>
  <si>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</si>
  <si>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</si>
  <si>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</si>
  <si>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</si>
  <si>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</si>
  <si>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микр. Жуковского, д.12</t>
  </si>
  <si>
    <t>Оплачено</t>
  </si>
  <si>
    <t xml:space="preserve">Сумма ремонта </t>
  </si>
  <si>
    <t>Наименование ремонта</t>
  </si>
  <si>
    <t>Остаток по текущему ремонта</t>
  </si>
  <si>
    <t>сентябрь</t>
  </si>
  <si>
    <t>октябрь</t>
  </si>
  <si>
    <t>ноябрь</t>
  </si>
  <si>
    <t>декабрь</t>
  </si>
  <si>
    <t>Итого</t>
  </si>
  <si>
    <t>июль</t>
  </si>
  <si>
    <t>Утверждаю:</t>
  </si>
  <si>
    <t>Директор ООО "Прометей"</t>
  </si>
  <si>
    <t>Кураев В.В.</t>
  </si>
  <si>
    <t>Собрано средств по дому</t>
  </si>
  <si>
    <t xml:space="preserve">Работы по текущий ремонт </t>
  </si>
  <si>
    <t>Остаток по текущему ремонту</t>
  </si>
  <si>
    <t>Договор Управления №10  от 09.01.2013г.</t>
  </si>
  <si>
    <t xml:space="preserve">Работы по изготовлению опор и креплению трубопровода ГВС </t>
  </si>
  <si>
    <t>работы по ремонту лифта</t>
  </si>
  <si>
    <t>ремонт в подъездах</t>
  </si>
  <si>
    <t>текущий ремонт входные группы</t>
  </si>
  <si>
    <t>текущий ремонт лифтовых шахт</t>
  </si>
  <si>
    <t>Ремонт лавочек</t>
  </si>
  <si>
    <t>заборчик садовый</t>
  </si>
  <si>
    <t>установка москитных сеток</t>
  </si>
  <si>
    <t>текущий ремонт- ремонт отливов</t>
  </si>
  <si>
    <t>текущий ремонт вент. каналы</t>
  </si>
  <si>
    <t>текущий ремонт -окраска</t>
  </si>
  <si>
    <t>установка дверных доводчиков</t>
  </si>
  <si>
    <t>Ремонт отмостки</t>
  </si>
  <si>
    <t>оцента соответствия лифтов</t>
  </si>
  <si>
    <t>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</si>
</sst>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Border="1"/>
    <xf numFmtId="2" fontId="0" fillId="3" borderId="1" xfId="0" applyNumberFormat="1" applyFont="1" applyFill="1" applyBorder="1"/>
    <xf numFmtId="2" fontId="2" fillId="3" borderId="0" xfId="0" applyNumberFormat="1" applyFont="1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2" fontId="0" fillId="0" borderId="1" xfId="0" applyNumberForma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E25" sqref="E25"/>
    </sheetView>
  </sheetViews>
  <sheetFormatPr defaultRowHeight="15" x14ac:dyDescent="0.25"/>
  <cols>
    <col min="1" max="4" width="11.5703125" customWidth="1"/>
    <col min="5" max="5" width="15.7109375" customWidth="1"/>
    <col min="6" max="6" width="45.28515625" customWidth="1"/>
    <col min="7" max="7" width="15.7109375" customWidth="1"/>
    <col min="8" max="8" width="14" customWidth="1"/>
    <col min="9" max="9" width="12.42578125" customWidth="1"/>
  </cols>
  <sheetData>
    <row r="1" spans="1:10" x14ac:dyDescent="0.25">
      <c r="F1" s="15" t="s">
        <v>18</v>
      </c>
      <c r="G1" s="15"/>
    </row>
    <row r="2" spans="1:10" x14ac:dyDescent="0.25">
      <c r="F2" s="15" t="s">
        <v>19</v>
      </c>
      <c r="G2" s="15"/>
    </row>
    <row r="3" spans="1:10" x14ac:dyDescent="0.25">
      <c r="F3" s="15" t="s">
        <v>20</v>
      </c>
      <c r="G3" s="15"/>
    </row>
    <row r="4" spans="1:10" x14ac:dyDescent="0.25">
      <c r="F4" s="15" t="s">
        <v>24</v>
      </c>
      <c r="G4" s="15"/>
    </row>
    <row r="5" spans="1:10" ht="15.75" x14ac:dyDescent="0.25">
      <c r="A5" s="14" t="s">
        <v>7</v>
      </c>
      <c r="B5" s="14"/>
      <c r="C5" s="14"/>
      <c r="D5" s="14"/>
      <c r="E5" s="14"/>
      <c r="F5" s="14"/>
    </row>
    <row r="7" spans="1:10" ht="45" x14ac:dyDescent="0.25">
      <c r="A7" s="2" t="s">
        <v>8</v>
      </c>
      <c r="B7" s="2"/>
      <c r="C7" s="2"/>
      <c r="D7" s="2"/>
      <c r="E7" s="2" t="s">
        <v>9</v>
      </c>
      <c r="F7" s="3" t="s">
        <v>10</v>
      </c>
      <c r="G7" s="3" t="s">
        <v>11</v>
      </c>
    </row>
    <row r="8" spans="1:10" x14ac:dyDescent="0.25">
      <c r="A8" s="1" t="s">
        <v>39</v>
      </c>
      <c r="B8" s="1">
        <v>2021</v>
      </c>
      <c r="C8" s="1"/>
      <c r="D8" s="1"/>
      <c r="E8" s="1"/>
      <c r="F8" s="2"/>
      <c r="G8" s="5">
        <v>2598133.13</v>
      </c>
      <c r="J8" s="6"/>
    </row>
    <row r="9" spans="1:10" x14ac:dyDescent="0.25">
      <c r="A9" s="1" t="s">
        <v>0</v>
      </c>
      <c r="B9" s="1">
        <v>2022</v>
      </c>
      <c r="C9" s="1">
        <v>79491.67</v>
      </c>
      <c r="D9" s="1"/>
      <c r="E9" s="1"/>
      <c r="F9" s="2"/>
      <c r="G9" s="5">
        <f t="shared" ref="G9:G11" si="0">C9+G8-E9</f>
        <v>2677624.7999999998</v>
      </c>
      <c r="J9" s="6"/>
    </row>
    <row r="10" spans="1:10" x14ac:dyDescent="0.25">
      <c r="A10" s="1" t="s">
        <v>1</v>
      </c>
      <c r="B10" s="1">
        <v>2022</v>
      </c>
      <c r="C10" s="1">
        <v>83074.45</v>
      </c>
      <c r="D10" s="1"/>
      <c r="E10" s="1"/>
      <c r="F10" s="2"/>
      <c r="G10" s="5">
        <f t="shared" si="0"/>
        <v>2760699.25</v>
      </c>
      <c r="J10" s="6"/>
    </row>
    <row r="11" spans="1:10" ht="30" x14ac:dyDescent="0.25">
      <c r="A11" s="1" t="s">
        <v>2</v>
      </c>
      <c r="B11" s="1">
        <v>2022</v>
      </c>
      <c r="C11" s="1">
        <v>86321.600000000006</v>
      </c>
      <c r="D11" s="1"/>
      <c r="E11" s="1">
        <v>74116.34</v>
      </c>
      <c r="F11" s="2" t="s">
        <v>25</v>
      </c>
      <c r="G11" s="5">
        <f t="shared" si="0"/>
        <v>2772904.5100000002</v>
      </c>
      <c r="J11" s="6"/>
    </row>
    <row r="12" spans="1:10" x14ac:dyDescent="0.25">
      <c r="A12" s="1" t="s">
        <v>3</v>
      </c>
      <c r="B12" s="1">
        <v>2022</v>
      </c>
      <c r="C12" s="1">
        <v>82939.241699999984</v>
      </c>
      <c r="D12" s="1"/>
      <c r="E12" s="1"/>
      <c r="F12" s="2"/>
      <c r="G12" s="5">
        <f>C12+G11-E12</f>
        <v>2855843.7517000004</v>
      </c>
      <c r="J12" s="6"/>
    </row>
    <row r="13" spans="1:10" x14ac:dyDescent="0.25">
      <c r="A13" s="1" t="s">
        <v>4</v>
      </c>
      <c r="B13" s="1">
        <v>2022</v>
      </c>
      <c r="C13" s="8">
        <v>68197.607099999994</v>
      </c>
      <c r="D13" s="1"/>
      <c r="E13" s="10">
        <v>41150</v>
      </c>
      <c r="F13" s="2" t="s">
        <v>26</v>
      </c>
      <c r="G13" s="5">
        <f t="shared" ref="G13:G28" si="1">C13+G12-E13</f>
        <v>2882891.3588000005</v>
      </c>
      <c r="J13" s="6"/>
    </row>
    <row r="14" spans="1:10" x14ac:dyDescent="0.25">
      <c r="A14" s="1"/>
      <c r="B14" s="1"/>
      <c r="C14" s="8"/>
      <c r="D14" s="1"/>
      <c r="E14" s="10">
        <v>105569.56</v>
      </c>
      <c r="F14" s="2" t="s">
        <v>27</v>
      </c>
      <c r="G14" s="5">
        <f t="shared" si="1"/>
        <v>2777321.7988000005</v>
      </c>
      <c r="J14" s="6"/>
    </row>
    <row r="15" spans="1:10" x14ac:dyDescent="0.25">
      <c r="A15" s="1"/>
      <c r="B15" s="1"/>
      <c r="C15" s="8"/>
      <c r="D15" s="1"/>
      <c r="E15" s="10">
        <v>87985.24</v>
      </c>
      <c r="F15" s="1" t="s">
        <v>34</v>
      </c>
      <c r="G15" s="5">
        <f t="shared" si="1"/>
        <v>2689336.5588000002</v>
      </c>
      <c r="J15" s="6"/>
    </row>
    <row r="16" spans="1:10" x14ac:dyDescent="0.25">
      <c r="A16" s="1"/>
      <c r="B16" s="1"/>
      <c r="C16" s="8"/>
      <c r="D16" s="1"/>
      <c r="E16" s="10">
        <v>105569.56</v>
      </c>
      <c r="F16" s="2" t="s">
        <v>28</v>
      </c>
      <c r="G16" s="5">
        <f t="shared" si="1"/>
        <v>2583766.9988000002</v>
      </c>
      <c r="J16" s="6"/>
    </row>
    <row r="17" spans="1:10" x14ac:dyDescent="0.25">
      <c r="A17" s="1"/>
      <c r="B17" s="1"/>
      <c r="C17" s="8"/>
      <c r="D17" s="1"/>
      <c r="E17" s="1">
        <v>54476.26</v>
      </c>
      <c r="F17" s="2" t="s">
        <v>35</v>
      </c>
      <c r="G17" s="5">
        <f t="shared" si="1"/>
        <v>2529290.7388000004</v>
      </c>
      <c r="J17" s="6"/>
    </row>
    <row r="18" spans="1:10" x14ac:dyDescent="0.25">
      <c r="A18" s="1" t="s">
        <v>5</v>
      </c>
      <c r="B18" s="1">
        <v>2022</v>
      </c>
      <c r="C18" s="1">
        <v>88113.154499999975</v>
      </c>
      <c r="D18" s="1"/>
      <c r="E18" s="1">
        <v>43086.31</v>
      </c>
      <c r="F18" s="3" t="s">
        <v>33</v>
      </c>
      <c r="G18" s="5">
        <f t="shared" si="1"/>
        <v>2574317.5833000005</v>
      </c>
      <c r="J18" s="6"/>
    </row>
    <row r="19" spans="1:10" x14ac:dyDescent="0.25">
      <c r="A19" s="1"/>
      <c r="B19" s="1"/>
      <c r="C19" s="1"/>
      <c r="D19" s="1"/>
      <c r="E19" s="1">
        <v>180834.46</v>
      </c>
      <c r="F19" s="3" t="s">
        <v>29</v>
      </c>
      <c r="G19" s="5">
        <f t="shared" si="1"/>
        <v>2393483.1233000006</v>
      </c>
      <c r="J19" s="6"/>
    </row>
    <row r="20" spans="1:10" x14ac:dyDescent="0.25">
      <c r="A20" s="1"/>
      <c r="B20" s="1"/>
      <c r="C20" s="1"/>
      <c r="D20" s="1"/>
      <c r="E20" s="1">
        <v>44578.43</v>
      </c>
      <c r="F20" s="3" t="s">
        <v>30</v>
      </c>
      <c r="G20" s="5">
        <f t="shared" si="1"/>
        <v>2348904.6933000004</v>
      </c>
      <c r="J20" s="6"/>
    </row>
    <row r="21" spans="1:10" x14ac:dyDescent="0.25">
      <c r="A21" s="1" t="s">
        <v>17</v>
      </c>
      <c r="B21" s="1">
        <v>2022</v>
      </c>
      <c r="C21" s="1">
        <v>82379.420549999981</v>
      </c>
      <c r="D21" s="1"/>
      <c r="E21" s="1">
        <v>4070</v>
      </c>
      <c r="F21" s="2" t="s">
        <v>31</v>
      </c>
      <c r="G21" s="5">
        <f t="shared" si="1"/>
        <v>2427214.1138500003</v>
      </c>
      <c r="J21" s="6"/>
    </row>
    <row r="22" spans="1:10" x14ac:dyDescent="0.25">
      <c r="A22" s="1"/>
      <c r="B22" s="1"/>
      <c r="C22" s="1"/>
      <c r="D22" s="1"/>
      <c r="E22" s="1">
        <v>29000</v>
      </c>
      <c r="F22" s="2" t="s">
        <v>32</v>
      </c>
      <c r="G22" s="5">
        <f t="shared" si="1"/>
        <v>2398214.1138500003</v>
      </c>
      <c r="J22" s="6"/>
    </row>
    <row r="23" spans="1:10" x14ac:dyDescent="0.25">
      <c r="A23" s="1" t="s">
        <v>6</v>
      </c>
      <c r="B23" s="1">
        <v>2022</v>
      </c>
      <c r="C23" s="1">
        <v>86342.59</v>
      </c>
      <c r="D23" s="1"/>
      <c r="E23" s="1"/>
      <c r="F23" s="2"/>
      <c r="G23" s="5">
        <f t="shared" si="1"/>
        <v>2484556.7038500002</v>
      </c>
      <c r="J23" s="6"/>
    </row>
    <row r="24" spans="1:10" x14ac:dyDescent="0.25">
      <c r="A24" s="1" t="s">
        <v>12</v>
      </c>
      <c r="B24" s="1">
        <v>2022</v>
      </c>
      <c r="C24" s="1">
        <v>88695.3</v>
      </c>
      <c r="D24" s="1"/>
      <c r="E24" s="1"/>
      <c r="F24" s="2"/>
      <c r="G24" s="5">
        <f t="shared" si="1"/>
        <v>2573252.00385</v>
      </c>
      <c r="J24" s="6"/>
    </row>
    <row r="25" spans="1:10" x14ac:dyDescent="0.25">
      <c r="A25" s="1" t="s">
        <v>13</v>
      </c>
      <c r="B25" s="1">
        <v>2022</v>
      </c>
      <c r="C25" s="1">
        <v>81519.06</v>
      </c>
      <c r="D25" s="1"/>
      <c r="E25" s="1">
        <v>16898</v>
      </c>
      <c r="F25" s="2" t="s">
        <v>38</v>
      </c>
      <c r="G25" s="5">
        <f t="shared" si="1"/>
        <v>2637873.06385</v>
      </c>
      <c r="J25" s="6"/>
    </row>
    <row r="26" spans="1:10" x14ac:dyDescent="0.25">
      <c r="A26" s="1" t="s">
        <v>14</v>
      </c>
      <c r="B26" s="1">
        <v>2022</v>
      </c>
      <c r="C26" s="1">
        <v>85538.479949999979</v>
      </c>
      <c r="D26" s="1"/>
      <c r="E26" s="1">
        <v>24057.74</v>
      </c>
      <c r="F26" s="2" t="s">
        <v>37</v>
      </c>
      <c r="G26" s="5">
        <f t="shared" si="1"/>
        <v>2699353.8037999999</v>
      </c>
      <c r="H26" s="7"/>
      <c r="J26" s="6"/>
    </row>
    <row r="27" spans="1:10" x14ac:dyDescent="0.25">
      <c r="A27" s="1" t="s">
        <v>15</v>
      </c>
      <c r="B27" s="1">
        <v>2022</v>
      </c>
      <c r="C27" s="1">
        <v>84098.659049999987</v>
      </c>
      <c r="D27" s="1"/>
      <c r="E27" s="1">
        <v>15405.89</v>
      </c>
      <c r="F27" s="2" t="s">
        <v>36</v>
      </c>
      <c r="G27" s="5">
        <f t="shared" si="1"/>
        <v>2768046.5728499996</v>
      </c>
      <c r="H27" s="7"/>
      <c r="J27" s="6"/>
    </row>
    <row r="28" spans="1:10" x14ac:dyDescent="0.25">
      <c r="A28" s="1"/>
      <c r="B28" s="1"/>
      <c r="C28" s="1"/>
      <c r="D28" s="1"/>
      <c r="E28" s="1"/>
      <c r="F28" s="2"/>
      <c r="G28" s="5">
        <f t="shared" si="1"/>
        <v>2768046.5728499996</v>
      </c>
      <c r="H28" s="7"/>
      <c r="J28" s="6"/>
    </row>
    <row r="29" spans="1:10" x14ac:dyDescent="0.25">
      <c r="A29" s="4" t="s">
        <v>16</v>
      </c>
      <c r="B29" s="4"/>
      <c r="C29" s="4">
        <f>SUM(C8:C28)</f>
        <v>996711.2328499998</v>
      </c>
      <c r="D29" s="4"/>
      <c r="E29" s="4">
        <f>SUM(E8:E28)</f>
        <v>826797.79</v>
      </c>
      <c r="F29" s="4"/>
      <c r="G29" s="5">
        <f>G28</f>
        <v>2768046.5728499996</v>
      </c>
      <c r="H29" s="9"/>
      <c r="I29" s="6"/>
    </row>
    <row r="30" spans="1:10" x14ac:dyDescent="0.25">
      <c r="A30" s="1"/>
      <c r="B30" s="1"/>
      <c r="C30" s="1"/>
      <c r="D30" s="1"/>
      <c r="E30" s="1"/>
      <c r="F30" s="1"/>
      <c r="G30" s="1"/>
      <c r="H30" s="7"/>
      <c r="I30" s="6"/>
    </row>
    <row r="31" spans="1:10" x14ac:dyDescent="0.25">
      <c r="A31" s="1"/>
      <c r="B31" s="1"/>
      <c r="C31" s="1"/>
      <c r="D31" s="1"/>
      <c r="E31" s="1"/>
      <c r="F31" s="1"/>
      <c r="G31" s="1"/>
      <c r="H31" s="7"/>
    </row>
    <row r="32" spans="1:10" x14ac:dyDescent="0.25">
      <c r="A32" s="1"/>
      <c r="B32" s="1"/>
      <c r="C32" s="1"/>
      <c r="D32" s="1"/>
      <c r="E32" s="1"/>
      <c r="F32" s="1"/>
      <c r="G32" s="5"/>
      <c r="H32" s="7"/>
    </row>
    <row r="33" spans="1:8" x14ac:dyDescent="0.25">
      <c r="A33" s="11" t="s">
        <v>21</v>
      </c>
      <c r="B33" s="11"/>
      <c r="C33" s="11"/>
      <c r="D33" s="12">
        <f>C29</f>
        <v>996711.2328499998</v>
      </c>
      <c r="E33" s="12"/>
      <c r="F33" s="12"/>
      <c r="G33" s="12"/>
      <c r="H33" s="7"/>
    </row>
    <row r="34" spans="1:8" x14ac:dyDescent="0.25">
      <c r="A34" s="11" t="s">
        <v>22</v>
      </c>
      <c r="B34" s="11"/>
      <c r="C34" s="11"/>
      <c r="D34" s="12">
        <f>E29</f>
        <v>826797.79</v>
      </c>
      <c r="E34" s="12"/>
      <c r="F34" s="12"/>
      <c r="G34" s="12">
        <v>677009.54</v>
      </c>
      <c r="H34" s="7"/>
    </row>
    <row r="35" spans="1:8" x14ac:dyDescent="0.25">
      <c r="A35" s="11" t="s">
        <v>23</v>
      </c>
      <c r="B35" s="11"/>
      <c r="C35" s="11"/>
      <c r="D35" s="13">
        <f>G29</f>
        <v>2768046.5728499996</v>
      </c>
      <c r="E35" s="13"/>
      <c r="F35" s="13"/>
      <c r="G35" s="13">
        <v>511776.66999999946</v>
      </c>
      <c r="H35" s="7"/>
    </row>
    <row r="36" spans="1:8" x14ac:dyDescent="0.25">
      <c r="A36" s="7"/>
      <c r="B36" s="7"/>
      <c r="C36" s="7"/>
      <c r="D36" s="7"/>
      <c r="E36" s="7"/>
      <c r="F36" s="7"/>
      <c r="G36" s="7"/>
    </row>
    <row r="37" spans="1:8" x14ac:dyDescent="0.25">
      <c r="A37" s="7"/>
      <c r="B37" s="7"/>
      <c r="C37" s="7"/>
      <c r="D37" s="7"/>
      <c r="E37" s="7"/>
      <c r="F37" s="7"/>
      <c r="G37" s="7"/>
    </row>
    <row r="38" spans="1:8" x14ac:dyDescent="0.25">
      <c r="A38" s="7"/>
      <c r="B38" s="7"/>
      <c r="C38" s="7"/>
      <c r="D38" s="7"/>
      <c r="E38" s="7"/>
      <c r="F38" s="7"/>
      <c r="G38" s="7"/>
    </row>
    <row r="39" spans="1:8" x14ac:dyDescent="0.25">
      <c r="A39" s="7"/>
      <c r="B39" s="7"/>
      <c r="C39" s="7"/>
      <c r="D39" s="7"/>
      <c r="E39" s="7"/>
      <c r="F39" s="7"/>
      <c r="G39" s="7"/>
    </row>
    <row r="40" spans="1:8" x14ac:dyDescent="0.25">
      <c r="A40" s="7"/>
      <c r="B40" s="7"/>
      <c r="C40" s="7"/>
      <c r="D40" s="7"/>
      <c r="E40" s="7"/>
      <c r="F40" s="7"/>
      <c r="G40" s="7"/>
    </row>
    <row r="41" spans="1:8" x14ac:dyDescent="0.25">
      <c r="A41" s="7"/>
      <c r="B41" s="7"/>
      <c r="C41" s="7"/>
      <c r="D41" s="7"/>
      <c r="E41" s="7"/>
      <c r="F41" s="7"/>
      <c r="G41" s="7"/>
    </row>
    <row r="42" spans="1:8" x14ac:dyDescent="0.25">
      <c r="A42" s="7"/>
      <c r="B42" s="7"/>
      <c r="C42" s="7"/>
      <c r="D42" s="7"/>
      <c r="E42" s="7"/>
      <c r="F42" s="7"/>
      <c r="G42" s="7"/>
    </row>
    <row r="43" spans="1:8" x14ac:dyDescent="0.25">
      <c r="A43" s="7"/>
      <c r="B43" s="7"/>
      <c r="C43" s="7"/>
      <c r="D43" s="7"/>
      <c r="E43" s="7"/>
      <c r="F43" s="7"/>
      <c r="G43" s="7"/>
    </row>
    <row r="44" spans="1:8" x14ac:dyDescent="0.25">
      <c r="A44" s="7"/>
      <c r="B44" s="7"/>
      <c r="C44" s="7"/>
      <c r="D44" s="7"/>
      <c r="E44" s="7"/>
      <c r="F44" s="7"/>
      <c r="G44" s="7"/>
    </row>
    <row r="45" spans="1:8" x14ac:dyDescent="0.25">
      <c r="A45" s="7"/>
      <c r="B45" s="7"/>
      <c r="C45" s="7"/>
      <c r="D45" s="7"/>
      <c r="E45" s="7"/>
      <c r="F45" s="7"/>
      <c r="G45" s="7"/>
    </row>
    <row r="46" spans="1:8" x14ac:dyDescent="0.25">
      <c r="A46" s="7"/>
      <c r="B46" s="7"/>
      <c r="C46" s="7"/>
      <c r="D46" s="7"/>
      <c r="E46" s="7"/>
      <c r="F46" s="7"/>
      <c r="G46" s="7"/>
    </row>
    <row r="47" spans="1:8" x14ac:dyDescent="0.25">
      <c r="A47" s="7"/>
      <c r="B47" s="7"/>
      <c r="C47" s="7"/>
      <c r="D47" s="7"/>
      <c r="E47" s="7"/>
      <c r="F47" s="7"/>
      <c r="G47" s="7"/>
    </row>
    <row r="48" spans="1:8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</sheetData>
  <mergeCells count="11">
    <mergeCell ref="A5:F5"/>
    <mergeCell ref="F1:G1"/>
    <mergeCell ref="F2:G2"/>
    <mergeCell ref="F3:G3"/>
    <mergeCell ref="F4:G4"/>
    <mergeCell ref="A33:C33"/>
    <mergeCell ref="A34:C34"/>
    <mergeCell ref="A35:C35"/>
    <mergeCell ref="D33:G33"/>
    <mergeCell ref="D34:G34"/>
    <mergeCell ref="D35:G35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2022-08-16T07:44:57Z</cp:lastPrinted>
  <dcterms:created xsi:type="dcterms:W3CDTF">2015-09-08T06:25:13Z</dcterms:created>
  <dcterms:modified xsi:type="dcterms:W3CDTF">2023-02-28T10:19:26Z</dcterms:modified>
</cp:coreProperties>
</file>