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30" windowWidth="18195" windowHeight="110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C26" i="1" l="1"/>
  <c r="D26" i="1" l="1"/>
  <c r="D29" i="1" l="1"/>
  <c r="D28" i="1"/>
  <c r="F11" i="1" l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D30" i="1" l="1"/>
</calcChain>
</file>

<file path=xl/sharedStrings.xml><?xml version="1.0" encoding="utf-8"?>
<sst xmlns="http://schemas.openxmlformats.org/spreadsheetml/2006/main" count="34" uniqueCount="33">
  <si>
    <t>январь</t>
  </si>
  <si>
    <t>февраль</t>
  </si>
  <si>
    <t>март</t>
  </si>
  <si>
    <t>апрель</t>
  </si>
  <si>
    <t>май</t>
  </si>
  <si>
    <t>июнь</t>
  </si>
  <si>
    <t>август</t>
  </si>
  <si>
    <t>г. Выкса, ул. 1Мая, д.36</t>
  </si>
  <si>
    <t>сальдо</t>
  </si>
  <si>
    <t>Остаток на текущий ремонт</t>
  </si>
  <si>
    <t xml:space="preserve">Сумма ремонта </t>
  </si>
  <si>
    <t>Наименование ремонта</t>
  </si>
  <si>
    <t>Оплачено</t>
  </si>
  <si>
    <t>сентябрь</t>
  </si>
  <si>
    <t>октябрь</t>
  </si>
  <si>
    <t>ноябрь</t>
  </si>
  <si>
    <t>декабрь</t>
  </si>
  <si>
    <t>Итого</t>
  </si>
  <si>
    <t>Утверждаю:</t>
  </si>
  <si>
    <t>Директор ООО "Прометей"</t>
  </si>
  <si>
    <t>Кураев В.В.</t>
  </si>
  <si>
    <t>Договор Управления №13от 01.11.2013г.</t>
  </si>
  <si>
    <t>год</t>
  </si>
  <si>
    <t>Остаток по текущему ремонту</t>
  </si>
  <si>
    <t>июль</t>
  </si>
  <si>
    <t>Ремонт межпанельных швов</t>
  </si>
  <si>
    <t>Ремонт межэтажных плит перекрытия квартир №№203 и 303</t>
  </si>
  <si>
    <t>освидетельствование лифтов</t>
  </si>
  <si>
    <t>поверка средств измерения</t>
  </si>
  <si>
    <t>изготовление уличного перила</t>
  </si>
  <si>
    <t>рабочая документация "усиление междуэтажной плиты"</t>
  </si>
  <si>
    <t>Собрано средств по дому за отчетный период</t>
  </si>
  <si>
    <t>Затрачено на ремонтные работы за отчетный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</si>
</sst>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2" fontId="0" fillId="0" borderId="0" xfId="0" applyNumberFormat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0" fillId="2" borderId="1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E31" sqref="E31"/>
    </sheetView>
  </sheetViews>
  <sheetFormatPr defaultRowHeight="15" x14ac:dyDescent="0.25"/>
  <cols>
    <col min="1" max="1" width="16.7109375" customWidth="1"/>
    <col min="2" max="2" width="14.28515625" customWidth="1"/>
    <col min="3" max="3" width="21.5703125" customWidth="1"/>
    <col min="4" max="4" width="15.7109375" customWidth="1"/>
    <col min="5" max="5" width="39" customWidth="1"/>
    <col min="6" max="6" width="20.28515625" customWidth="1"/>
  </cols>
  <sheetData>
    <row r="1" spans="1:6" x14ac:dyDescent="0.25">
      <c r="E1" s="14" t="s">
        <v>18</v>
      </c>
      <c r="F1" s="14"/>
    </row>
    <row r="2" spans="1:6" x14ac:dyDescent="0.25">
      <c r="E2" s="14" t="s">
        <v>19</v>
      </c>
      <c r="F2" s="14"/>
    </row>
    <row r="3" spans="1:6" x14ac:dyDescent="0.25">
      <c r="E3" s="14" t="s">
        <v>20</v>
      </c>
      <c r="F3" s="14"/>
    </row>
    <row r="4" spans="1:6" x14ac:dyDescent="0.25">
      <c r="E4" s="14" t="s">
        <v>21</v>
      </c>
      <c r="F4" s="14"/>
    </row>
    <row r="6" spans="1:6" ht="15.75" x14ac:dyDescent="0.25">
      <c r="A6" s="13" t="s">
        <v>7</v>
      </c>
      <c r="B6" s="13"/>
      <c r="C6" s="13"/>
      <c r="D6" s="13"/>
      <c r="E6" s="13"/>
    </row>
    <row r="8" spans="1:6" ht="30" x14ac:dyDescent="0.25">
      <c r="A8" s="1" t="s">
        <v>12</v>
      </c>
      <c r="B8" s="1" t="s">
        <v>22</v>
      </c>
      <c r="C8" s="1"/>
      <c r="D8" s="5" t="s">
        <v>10</v>
      </c>
      <c r="E8" s="6" t="s">
        <v>11</v>
      </c>
      <c r="F8" s="4" t="s">
        <v>9</v>
      </c>
    </row>
    <row r="9" spans="1:6" x14ac:dyDescent="0.25">
      <c r="A9" s="1" t="s">
        <v>8</v>
      </c>
      <c r="B9" s="1"/>
      <c r="C9" s="1"/>
      <c r="D9" s="1"/>
      <c r="E9" s="2"/>
      <c r="F9" s="12">
        <v>72862.92</v>
      </c>
    </row>
    <row r="10" spans="1:6" x14ac:dyDescent="0.25">
      <c r="A10" s="1" t="s">
        <v>0</v>
      </c>
      <c r="B10" s="1">
        <v>2021</v>
      </c>
      <c r="C10" s="1">
        <v>22410.47</v>
      </c>
      <c r="D10" s="1"/>
      <c r="E10" s="1"/>
      <c r="F10" s="3">
        <f>F9+C10-D10</f>
        <v>95273.39</v>
      </c>
    </row>
    <row r="11" spans="1:6" ht="30" x14ac:dyDescent="0.25">
      <c r="A11" s="1" t="s">
        <v>1</v>
      </c>
      <c r="B11" s="1">
        <v>2021</v>
      </c>
      <c r="C11" s="11">
        <v>21668.838077999993</v>
      </c>
      <c r="D11" s="1">
        <v>60000</v>
      </c>
      <c r="E11" s="10" t="s">
        <v>30</v>
      </c>
      <c r="F11" s="3">
        <f t="shared" ref="F11:F25" si="0">F10+C11-D11</f>
        <v>56942.228077999986</v>
      </c>
    </row>
    <row r="12" spans="1:6" ht="30" x14ac:dyDescent="0.25">
      <c r="A12" s="1" t="s">
        <v>2</v>
      </c>
      <c r="B12" s="1">
        <v>2021</v>
      </c>
      <c r="C12" s="11">
        <v>29081.915792999993</v>
      </c>
      <c r="D12" s="1">
        <v>15167.99</v>
      </c>
      <c r="E12" s="10" t="s">
        <v>26</v>
      </c>
      <c r="F12" s="3">
        <f t="shared" si="0"/>
        <v>70856.153870999973</v>
      </c>
    </row>
    <row r="13" spans="1:6" ht="30" x14ac:dyDescent="0.25">
      <c r="A13" s="1"/>
      <c r="B13" s="1"/>
      <c r="C13" s="11"/>
      <c r="D13" s="1">
        <v>355775.78</v>
      </c>
      <c r="E13" s="10" t="s">
        <v>26</v>
      </c>
      <c r="F13" s="3">
        <f t="shared" si="0"/>
        <v>-284919.62612900004</v>
      </c>
    </row>
    <row r="14" spans="1:6" x14ac:dyDescent="0.25">
      <c r="A14" s="1" t="s">
        <v>3</v>
      </c>
      <c r="B14" s="1">
        <v>2021</v>
      </c>
      <c r="C14" s="1">
        <v>29527.515593999997</v>
      </c>
      <c r="D14" s="1"/>
      <c r="E14" s="10"/>
      <c r="F14" s="3">
        <f t="shared" si="0"/>
        <v>-255392.11053500004</v>
      </c>
    </row>
    <row r="15" spans="1:6" x14ac:dyDescent="0.25">
      <c r="A15" s="1" t="s">
        <v>4</v>
      </c>
      <c r="B15" s="1">
        <v>2021</v>
      </c>
      <c r="C15" s="1">
        <v>22849.15</v>
      </c>
      <c r="D15" s="1"/>
      <c r="E15" s="10"/>
      <c r="F15" s="3">
        <f t="shared" si="0"/>
        <v>-232542.96053500005</v>
      </c>
    </row>
    <row r="16" spans="1:6" x14ac:dyDescent="0.25">
      <c r="A16" s="1" t="s">
        <v>5</v>
      </c>
      <c r="B16" s="1">
        <v>2021</v>
      </c>
      <c r="C16" s="1">
        <v>27317.82</v>
      </c>
      <c r="D16" s="1">
        <v>3379.6</v>
      </c>
      <c r="E16" s="10" t="s">
        <v>27</v>
      </c>
      <c r="F16" s="3">
        <f t="shared" si="0"/>
        <v>-208604.74053500005</v>
      </c>
    </row>
    <row r="17" spans="1:6" x14ac:dyDescent="0.25">
      <c r="A17" s="1"/>
      <c r="B17" s="1"/>
      <c r="C17" s="1"/>
      <c r="D17" s="1">
        <v>14385.48</v>
      </c>
      <c r="E17" s="10" t="s">
        <v>28</v>
      </c>
      <c r="F17" s="3">
        <f t="shared" si="0"/>
        <v>-222990.22053500006</v>
      </c>
    </row>
    <row r="18" spans="1:6" x14ac:dyDescent="0.25">
      <c r="A18" s="1" t="s">
        <v>24</v>
      </c>
      <c r="B18" s="1">
        <v>2021</v>
      </c>
      <c r="C18" s="1">
        <v>20914.25</v>
      </c>
      <c r="D18" s="1"/>
      <c r="E18" s="10"/>
      <c r="F18" s="3">
        <f t="shared" si="0"/>
        <v>-202075.97053500006</v>
      </c>
    </row>
    <row r="19" spans="1:6" x14ac:dyDescent="0.25">
      <c r="A19" s="1" t="s">
        <v>6</v>
      </c>
      <c r="B19" s="1">
        <v>2021</v>
      </c>
      <c r="C19" s="1">
        <v>32039.119999999999</v>
      </c>
      <c r="D19" s="1"/>
      <c r="E19" s="10"/>
      <c r="F19" s="3">
        <f t="shared" si="0"/>
        <v>-170036.85053500006</v>
      </c>
    </row>
    <row r="20" spans="1:6" x14ac:dyDescent="0.25">
      <c r="A20" s="1" t="s">
        <v>13</v>
      </c>
      <c r="B20" s="1">
        <v>2021</v>
      </c>
      <c r="C20" s="1">
        <v>22350.37</v>
      </c>
      <c r="D20" s="1"/>
      <c r="E20" s="10"/>
      <c r="F20" s="3">
        <f t="shared" si="0"/>
        <v>-147686.48053500007</v>
      </c>
    </row>
    <row r="21" spans="1:6" x14ac:dyDescent="0.25">
      <c r="A21" s="1" t="s">
        <v>14</v>
      </c>
      <c r="B21" s="1">
        <v>2021</v>
      </c>
      <c r="C21" s="1">
        <v>37741.660000000003</v>
      </c>
      <c r="D21" s="1">
        <v>322951.61</v>
      </c>
      <c r="E21" s="1" t="s">
        <v>25</v>
      </c>
      <c r="F21" s="3">
        <f t="shared" si="0"/>
        <v>-432896.43053500005</v>
      </c>
    </row>
    <row r="22" spans="1:6" x14ac:dyDescent="0.25">
      <c r="A22" s="1"/>
      <c r="B22" s="1"/>
      <c r="C22" s="1"/>
      <c r="D22" s="1">
        <v>3540</v>
      </c>
      <c r="E22" s="1" t="s">
        <v>29</v>
      </c>
      <c r="F22" s="3">
        <f t="shared" si="0"/>
        <v>-436436.43053500005</v>
      </c>
    </row>
    <row r="23" spans="1:6" x14ac:dyDescent="0.25">
      <c r="A23" s="1"/>
      <c r="B23" s="1"/>
      <c r="C23" s="1"/>
      <c r="D23" s="1"/>
      <c r="E23" s="1"/>
      <c r="F23" s="3">
        <f t="shared" si="0"/>
        <v>-436436.43053500005</v>
      </c>
    </row>
    <row r="24" spans="1:6" x14ac:dyDescent="0.25">
      <c r="A24" s="1" t="s">
        <v>15</v>
      </c>
      <c r="B24" s="1">
        <v>2021</v>
      </c>
      <c r="C24" s="1">
        <v>27444.9</v>
      </c>
      <c r="D24" s="1"/>
      <c r="E24" s="1"/>
      <c r="F24" s="3">
        <f t="shared" si="0"/>
        <v>-408991.53053500003</v>
      </c>
    </row>
    <row r="25" spans="1:6" x14ac:dyDescent="0.25">
      <c r="A25" s="1" t="s">
        <v>16</v>
      </c>
      <c r="B25" s="1">
        <v>2021</v>
      </c>
      <c r="C25" s="1">
        <v>23954.91</v>
      </c>
      <c r="D25" s="1"/>
      <c r="E25" s="1"/>
      <c r="F25" s="3">
        <f t="shared" si="0"/>
        <v>-385036.62053500005</v>
      </c>
    </row>
    <row r="26" spans="1:6" x14ac:dyDescent="0.25">
      <c r="A26" s="7" t="s">
        <v>17</v>
      </c>
      <c r="B26" s="7"/>
      <c r="C26" s="7">
        <f>SUM(C9:C25)</f>
        <v>317300.91946499998</v>
      </c>
      <c r="D26" s="7">
        <f>SUM(D10:D23)</f>
        <v>775200.46</v>
      </c>
      <c r="E26" s="7"/>
      <c r="F26" s="8">
        <f>F25</f>
        <v>-385036.62053500005</v>
      </c>
    </row>
    <row r="28" spans="1:6" x14ac:dyDescent="0.25">
      <c r="A28" t="s">
        <v>31</v>
      </c>
      <c r="D28">
        <f>C26</f>
        <v>317300.91946499998</v>
      </c>
    </row>
    <row r="29" spans="1:6" x14ac:dyDescent="0.25">
      <c r="A29" t="s">
        <v>32</v>
      </c>
      <c r="D29">
        <f>D26</f>
        <v>775200.46</v>
      </c>
    </row>
    <row r="30" spans="1:6" x14ac:dyDescent="0.25">
      <c r="A30" t="s">
        <v>23</v>
      </c>
      <c r="D30" s="9">
        <f>F26</f>
        <v>-385036.62053500005</v>
      </c>
    </row>
  </sheetData>
  <mergeCells count="5">
    <mergeCell ref="A6:E6"/>
    <mergeCell ref="E1:F1"/>
    <mergeCell ref="E2:F2"/>
    <mergeCell ref="E3:F3"/>
    <mergeCell ref="E4:F4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2022-01-18T12:22:30Z</cp:lastPrinted>
  <dcterms:created xsi:type="dcterms:W3CDTF">2015-09-08T06:25:13Z</dcterms:created>
  <dcterms:modified xsi:type="dcterms:W3CDTF">2022-01-18T12:23:35Z</dcterms:modified>
</cp:coreProperties>
</file>